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5740" windowHeight="9760" activeTab="0"/>
  </bookViews>
  <sheets>
    <sheet name="Mean as balance point" sheetId="1" r:id="rId1"/>
    <sheet name="Histogram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<sst xmlns="http://schemas.openxmlformats.org/spreadsheetml/2006/main" count="3" uniqueCount="3">
  <si>
    <t>MEAN</t>
  </si>
  <si>
    <t>MEDIAN</t>
  </si>
  <si>
    <t>MODE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</si>
</sst>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21">
    <font>
      <sz val="14"/>
      <name val="Times New Roman"/>
      <family val="0"/>
    </font>
    <font>
      <b/>
      <sz val="14"/>
      <name val="Times New Roman"/>
      <family val="0"/>
    </font>
    <font>
      <i/>
      <sz val="14"/>
      <name val="Times New Roman"/>
      <family val="0"/>
    </font>
    <font>
      <b/>
      <i/>
      <sz val="14"/>
      <name val="Times New Roman"/>
      <family val="0"/>
    </font>
    <font>
      <sz val="9"/>
      <name val="Tms Rmn"/>
      <family val="0"/>
    </font>
    <font>
      <sz val="10"/>
      <name val="Geneva"/>
      <family val="0"/>
    </font>
    <font>
      <sz val="9"/>
      <name val="Geneva"/>
      <family val="0"/>
    </font>
    <font>
      <sz val="18"/>
      <color indexed="10"/>
      <name val="Tms Rmn"/>
      <family val="0"/>
    </font>
    <font>
      <sz val="18"/>
      <name val="Tms Rmn"/>
      <family val="0"/>
    </font>
    <font>
      <sz val="14"/>
      <name val="Tms Rmn"/>
      <family val="0"/>
    </font>
    <font>
      <b/>
      <sz val="18"/>
      <color indexed="10"/>
      <name val="Tms Rmn"/>
      <family val="0"/>
    </font>
    <font>
      <b/>
      <sz val="18"/>
      <color indexed="10"/>
      <name val="Symbol"/>
      <family val="0"/>
    </font>
    <font>
      <b/>
      <sz val="24"/>
      <color indexed="10"/>
      <name val="Tms Rmn"/>
      <family val="0"/>
    </font>
    <font>
      <sz val="24"/>
      <name val="Impact"/>
      <family val="0"/>
    </font>
    <font>
      <b/>
      <sz val="14"/>
      <name val="Tms Rmn"/>
      <family val="0"/>
    </font>
    <font>
      <sz val="14"/>
      <color indexed="10"/>
      <name val="Tms Rmn"/>
      <family val="0"/>
    </font>
    <font>
      <b/>
      <sz val="16"/>
      <name val="Times New Roman"/>
      <family val="0"/>
    </font>
    <font>
      <b/>
      <sz val="24"/>
      <color indexed="10"/>
      <name val="Times New Roman"/>
      <family val="0"/>
    </font>
    <font>
      <b/>
      <sz val="18"/>
      <name val="Tms Rmn"/>
      <family val="0"/>
    </font>
    <font>
      <b/>
      <sz val="18"/>
      <name val="Times New Roman"/>
      <family val="0"/>
    </font>
    <font>
      <sz val="24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7" fillId="0" borderId="0" xfId="20" applyFont="1">
      <alignment/>
      <protection/>
    </xf>
    <xf numFmtId="0" fontId="8" fillId="2" borderId="1" xfId="20" applyFont="1" applyFill="1" applyBorder="1">
      <alignment/>
      <protection/>
    </xf>
    <xf numFmtId="0" fontId="8" fillId="2" borderId="2" xfId="20" applyFont="1" applyFill="1" applyBorder="1">
      <alignment/>
      <protection/>
    </xf>
    <xf numFmtId="0" fontId="8" fillId="0" borderId="0" xfId="20" applyFont="1">
      <alignment/>
      <protection/>
    </xf>
    <xf numFmtId="0" fontId="8" fillId="2" borderId="3" xfId="20" applyFont="1" applyFill="1" applyBorder="1">
      <alignment/>
      <protection/>
    </xf>
    <xf numFmtId="0" fontId="8" fillId="2" borderId="4" xfId="20" applyFont="1" applyFill="1" applyBorder="1">
      <alignment/>
      <protection/>
    </xf>
    <xf numFmtId="0" fontId="8" fillId="2" borderId="5" xfId="20" applyFont="1" applyFill="1" applyBorder="1">
      <alignment/>
      <protection/>
    </xf>
    <xf numFmtId="0" fontId="8" fillId="2" borderId="6" xfId="20" applyFont="1" applyFill="1" applyBorder="1">
      <alignment/>
      <protection/>
    </xf>
    <xf numFmtId="0" fontId="9" fillId="0" borderId="0" xfId="20" applyFont="1">
      <alignment/>
      <protection/>
    </xf>
    <xf numFmtId="0" fontId="4" fillId="0" borderId="0" xfId="22">
      <alignment/>
      <protection/>
    </xf>
    <xf numFmtId="0" fontId="8" fillId="0" borderId="0" xfId="22" applyFont="1" applyAlignment="1">
      <alignment horizontal="center"/>
      <protection/>
    </xf>
    <xf numFmtId="0" fontId="4" fillId="0" borderId="0" xfId="22" applyAlignment="1">
      <alignment horizontal="center"/>
      <protection/>
    </xf>
    <xf numFmtId="0" fontId="8" fillId="0" borderId="7" xfId="22" applyFont="1" applyBorder="1" applyAlignment="1">
      <alignment horizontal="center"/>
      <protection/>
    </xf>
    <xf numFmtId="0" fontId="4" fillId="0" borderId="0" xfId="20">
      <alignment/>
      <protection/>
    </xf>
    <xf numFmtId="0" fontId="8" fillId="0" borderId="8" xfId="20" applyFont="1" applyBorder="1" applyAlignment="1">
      <alignment horizontal="center"/>
      <protection/>
    </xf>
    <xf numFmtId="0" fontId="8" fillId="0" borderId="0" xfId="20" applyFont="1" applyBorder="1" applyAlignment="1">
      <alignment horizontal="center"/>
      <protection/>
    </xf>
    <xf numFmtId="0" fontId="10" fillId="2" borderId="7" xfId="22" applyFont="1" applyFill="1" applyBorder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164" fontId="8" fillId="0" borderId="0" xfId="20" applyNumberFormat="1" applyFont="1" applyAlignment="1">
      <alignment horizontal="center"/>
      <protection/>
    </xf>
    <xf numFmtId="0" fontId="4" fillId="0" borderId="9" xfId="22" applyBorder="1">
      <alignment/>
      <protection/>
    </xf>
    <xf numFmtId="0" fontId="14" fillId="0" borderId="0" xfId="20" applyFont="1" applyAlignment="1">
      <alignment horizontal="center"/>
      <protection/>
    </xf>
    <xf numFmtId="0" fontId="15" fillId="0" borderId="0" xfId="20" applyFont="1">
      <alignment/>
      <protection/>
    </xf>
    <xf numFmtId="0" fontId="8" fillId="0" borderId="0" xfId="20" applyFont="1" applyAlignment="1">
      <alignment horizontal="center"/>
      <protection/>
    </xf>
    <xf numFmtId="0" fontId="7" fillId="0" borderId="8" xfId="20" applyFont="1" applyBorder="1" applyAlignment="1">
      <alignment horizontal="center"/>
      <protection/>
    </xf>
    <xf numFmtId="0" fontId="11" fillId="0" borderId="0" xfId="20" applyFont="1" applyAlignment="1">
      <alignment horizontal="left"/>
      <protection/>
    </xf>
    <xf numFmtId="164" fontId="18" fillId="0" borderId="0" xfId="20" applyNumberFormat="1" applyFont="1" applyAlignment="1">
      <alignment horizontal="center"/>
      <protection/>
    </xf>
    <xf numFmtId="0" fontId="10" fillId="2" borderId="8" xfId="22" applyFont="1" applyFill="1" applyBorder="1" applyAlignment="1">
      <alignment horizontal="center"/>
      <protection/>
    </xf>
    <xf numFmtId="0" fontId="19" fillId="0" borderId="0" xfId="0" applyFont="1" applyAlignment="1">
      <alignment/>
    </xf>
    <xf numFmtId="0" fontId="19" fillId="0" borderId="8" xfId="0" applyFont="1" applyBorder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Cuisenaire rods" xfId="19"/>
    <cellStyle name="Normal_Fraction activities" xfId="20"/>
    <cellStyle name="Normal_Mean, Median, Mode" xfId="21"/>
    <cellStyle name="Normal_UNITS SUPPOR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10</xdr:row>
      <xdr:rowOff>161925</xdr:rowOff>
    </xdr:from>
    <xdr:to>
      <xdr:col>10</xdr:col>
      <xdr:colOff>0</xdr:colOff>
      <xdr:row>15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5638800" y="2019300"/>
          <a:ext cx="666750" cy="1114425"/>
        </a:xfrm>
        <a:prstGeom prst="downArrow">
          <a:avLst/>
        </a:prstGeom>
        <a:solidFill>
          <a:srgbClr val="99CC00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ADD</a:t>
          </a:r>
        </a:p>
      </xdr:txBody>
    </xdr:sp>
    <xdr:clientData/>
  </xdr:twoCellAnchor>
  <xdr:twoCellAnchor>
    <xdr:from>
      <xdr:col>12</xdr:col>
      <xdr:colOff>38100</xdr:colOff>
      <xdr:row>24</xdr:row>
      <xdr:rowOff>0</xdr:rowOff>
    </xdr:from>
    <xdr:to>
      <xdr:col>16</xdr:col>
      <xdr:colOff>533400</xdr:colOff>
      <xdr:row>24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7600950" y="5534025"/>
          <a:ext cx="3009900" cy="0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MEDIAN</a:t>
          </a:r>
        </a:p>
      </xdr:txBody>
    </xdr:sp>
    <xdr:clientData/>
  </xdr:twoCellAnchor>
  <xdr:twoCellAnchor>
    <xdr:from>
      <xdr:col>1</xdr:col>
      <xdr:colOff>152400</xdr:colOff>
      <xdr:row>24</xdr:row>
      <xdr:rowOff>0</xdr:rowOff>
    </xdr:from>
    <xdr:to>
      <xdr:col>1</xdr:col>
      <xdr:colOff>466725</xdr:colOff>
      <xdr:row>24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790575" y="5534025"/>
          <a:ext cx="323850" cy="0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171450</xdr:colOff>
      <xdr:row>24</xdr:row>
      <xdr:rowOff>0</xdr:rowOff>
    </xdr:from>
    <xdr:to>
      <xdr:col>1</xdr:col>
      <xdr:colOff>495300</xdr:colOff>
      <xdr:row>24</xdr:row>
      <xdr:rowOff>0</xdr:rowOff>
    </xdr:to>
    <xdr:sp>
      <xdr:nvSpPr>
        <xdr:cNvPr id="4" name="AutoShape 5"/>
        <xdr:cNvSpPr>
          <a:spLocks/>
        </xdr:cNvSpPr>
      </xdr:nvSpPr>
      <xdr:spPr>
        <a:xfrm>
          <a:off x="809625" y="5534025"/>
          <a:ext cx="323850" cy="0"/>
        </a:xfrm>
        <a:prstGeom prst="down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57150</xdr:colOff>
      <xdr:row>24</xdr:row>
      <xdr:rowOff>0</xdr:rowOff>
    </xdr:from>
    <xdr:to>
      <xdr:col>15</xdr:col>
      <xdr:colOff>552450</xdr:colOff>
      <xdr:row>24</xdr:row>
      <xdr:rowOff>0</xdr:rowOff>
    </xdr:to>
    <xdr:sp>
      <xdr:nvSpPr>
        <xdr:cNvPr id="5" name="AutoShape 6"/>
        <xdr:cNvSpPr>
          <a:spLocks/>
        </xdr:cNvSpPr>
      </xdr:nvSpPr>
      <xdr:spPr>
        <a:xfrm>
          <a:off x="7620000" y="5534025"/>
          <a:ext cx="2381250" cy="0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MODE</a:t>
          </a:r>
        </a:p>
      </xdr:txBody>
    </xdr:sp>
    <xdr:clientData/>
  </xdr:twoCellAnchor>
  <xdr:twoCellAnchor>
    <xdr:from>
      <xdr:col>2</xdr:col>
      <xdr:colOff>200025</xdr:colOff>
      <xdr:row>0</xdr:row>
      <xdr:rowOff>133350</xdr:rowOff>
    </xdr:from>
    <xdr:to>
      <xdr:col>4</xdr:col>
      <xdr:colOff>609600</xdr:colOff>
      <xdr:row>3</xdr:row>
      <xdr:rowOff>161925</xdr:rowOff>
    </xdr:to>
    <xdr:sp>
      <xdr:nvSpPr>
        <xdr:cNvPr id="6" name="AutoShape 8"/>
        <xdr:cNvSpPr>
          <a:spLocks/>
        </xdr:cNvSpPr>
      </xdr:nvSpPr>
      <xdr:spPr>
        <a:xfrm>
          <a:off x="1428750" y="133350"/>
          <a:ext cx="1685925" cy="666750"/>
        </a:xfrm>
        <a:prstGeom prst="leftArrow">
          <a:avLst/>
        </a:prstGeom>
        <a:gradFill rotWithShape="1">
          <a:gsLst>
            <a:gs pos="0">
              <a:srgbClr val="DEBEFF"/>
            </a:gs>
            <a:gs pos="100000">
              <a:srgbClr val="CC99FF"/>
            </a:gs>
          </a:gsLst>
          <a:lin ang="189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MEAN</a:t>
          </a:r>
        </a:p>
      </xdr:txBody>
    </xdr:sp>
    <xdr:clientData/>
  </xdr:twoCellAnchor>
  <xdr:twoCellAnchor>
    <xdr:from>
      <xdr:col>1</xdr:col>
      <xdr:colOff>200025</xdr:colOff>
      <xdr:row>5</xdr:row>
      <xdr:rowOff>114300</xdr:rowOff>
    </xdr:from>
    <xdr:to>
      <xdr:col>8</xdr:col>
      <xdr:colOff>266700</xdr:colOff>
      <xdr:row>11</xdr:row>
      <xdr:rowOff>0</xdr:rowOff>
    </xdr:to>
    <xdr:sp>
      <xdr:nvSpPr>
        <xdr:cNvPr id="7" name="AutoShape 9"/>
        <xdr:cNvSpPr>
          <a:spLocks/>
        </xdr:cNvSpPr>
      </xdr:nvSpPr>
      <xdr:spPr>
        <a:xfrm>
          <a:off x="838200" y="1257300"/>
          <a:ext cx="4457700" cy="838200"/>
        </a:xfrm>
        <a:prstGeom prst="bevel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</a:rPr>
            <a:t>MEAN AS A BALANCE POINT</a:t>
          </a:r>
        </a:p>
      </xdr:txBody>
    </xdr:sp>
    <xdr:clientData/>
  </xdr:twoCellAnchor>
  <xdr:twoCellAnchor>
    <xdr:from>
      <xdr:col>1</xdr:col>
      <xdr:colOff>180975</xdr:colOff>
      <xdr:row>11</xdr:row>
      <xdr:rowOff>47625</xdr:rowOff>
    </xdr:from>
    <xdr:to>
      <xdr:col>8</xdr:col>
      <xdr:colOff>257175</xdr:colOff>
      <xdr:row>15</xdr:row>
      <xdr:rowOff>123825</xdr:rowOff>
    </xdr:to>
    <xdr:sp>
      <xdr:nvSpPr>
        <xdr:cNvPr id="8" name="AutoShape 10"/>
        <xdr:cNvSpPr>
          <a:spLocks/>
        </xdr:cNvSpPr>
      </xdr:nvSpPr>
      <xdr:spPr>
        <a:xfrm>
          <a:off x="819150" y="2143125"/>
          <a:ext cx="4467225" cy="1028700"/>
        </a:xfrm>
        <a:prstGeom prst="bevel">
          <a:avLst/>
        </a:prstGeom>
        <a:pattFill prst="pct40">
          <a:fgClr>
            <a:srgbClr val="FF66CC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/>
            <a:t>Compare numbers in the yellow boxes</a:t>
          </a:r>
        </a:p>
      </xdr:txBody>
    </xdr:sp>
    <xdr:clientData/>
  </xdr:twoCellAnchor>
  <xdr:twoCellAnchor>
    <xdr:from>
      <xdr:col>1</xdr:col>
      <xdr:colOff>447675</xdr:colOff>
      <xdr:row>20</xdr:row>
      <xdr:rowOff>219075</xdr:rowOff>
    </xdr:from>
    <xdr:to>
      <xdr:col>7</xdr:col>
      <xdr:colOff>542925</xdr:colOff>
      <xdr:row>29</xdr:row>
      <xdr:rowOff>104775</xdr:rowOff>
    </xdr:to>
    <xdr:sp>
      <xdr:nvSpPr>
        <xdr:cNvPr id="9" name="AutoShape 11"/>
        <xdr:cNvSpPr>
          <a:spLocks/>
        </xdr:cNvSpPr>
      </xdr:nvSpPr>
      <xdr:spPr>
        <a:xfrm>
          <a:off x="1085850" y="4591050"/>
          <a:ext cx="3848100" cy="2238375"/>
        </a:xfrm>
        <a:prstGeom prst="flowChartDocument">
          <a:avLst/>
        </a:prstGeom>
        <a:solidFill>
          <a:srgbClr val="99CCFF"/>
        </a:solidFill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By adding a number to the set of data with the mean greater (smaller) than this number decreases (increases) the mean. </a:t>
          </a:r>
        </a:p>
      </xdr:txBody>
    </xdr:sp>
    <xdr:clientData/>
  </xdr:twoCellAnchor>
  <xdr:twoCellAnchor>
    <xdr:from>
      <xdr:col>8</xdr:col>
      <xdr:colOff>552450</xdr:colOff>
      <xdr:row>16</xdr:row>
      <xdr:rowOff>257175</xdr:rowOff>
    </xdr:from>
    <xdr:to>
      <xdr:col>13</xdr:col>
      <xdr:colOff>542925</xdr:colOff>
      <xdr:row>25</xdr:row>
      <xdr:rowOff>200025</xdr:rowOff>
    </xdr:to>
    <xdr:sp>
      <xdr:nvSpPr>
        <xdr:cNvPr id="10" name="AutoShape 12"/>
        <xdr:cNvSpPr>
          <a:spLocks/>
        </xdr:cNvSpPr>
      </xdr:nvSpPr>
      <xdr:spPr>
        <a:xfrm>
          <a:off x="5581650" y="3543300"/>
          <a:ext cx="3152775" cy="2428875"/>
        </a:xfrm>
        <a:prstGeom prst="upArrow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Times New Roman"/>
              <a:ea typeface="Times New Roman"/>
              <a:cs typeface="Times New Roman"/>
            </a:rPr>
            <a:t>Click at the slider to change the the value of the number in the yellow box (cell J17).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114300</xdr:rowOff>
    </xdr:from>
    <xdr:to>
      <xdr:col>10</xdr:col>
      <xdr:colOff>247650</xdr:colOff>
      <xdr:row>14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28575" y="2247900"/>
          <a:ext cx="3552825" cy="1476375"/>
        </a:xfrm>
        <a:prstGeom prst="bevel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Stem-and-leaf plot vs. histogram</a:t>
          </a:r>
        </a:p>
      </xdr:txBody>
    </xdr:sp>
    <xdr:clientData/>
  </xdr:twoCellAnchor>
  <xdr:twoCellAnchor>
    <xdr:from>
      <xdr:col>15</xdr:col>
      <xdr:colOff>123825</xdr:colOff>
      <xdr:row>12</xdr:row>
      <xdr:rowOff>76200</xdr:rowOff>
    </xdr:from>
    <xdr:to>
      <xdr:col>15</xdr:col>
      <xdr:colOff>752475</xdr:colOff>
      <xdr:row>18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5019675" y="3009900"/>
          <a:ext cx="628650" cy="1762125"/>
        </a:xfrm>
        <a:prstGeom prst="up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Times New Roman"/>
              <a:ea typeface="Times New Roman"/>
              <a:cs typeface="Times New Roman"/>
            </a:rPr>
            <a:t>MEAN</a:t>
          </a:r>
        </a:p>
      </xdr:txBody>
    </xdr:sp>
    <xdr:clientData/>
  </xdr:twoCellAnchor>
  <xdr:twoCellAnchor>
    <xdr:from>
      <xdr:col>17</xdr:col>
      <xdr:colOff>123825</xdr:colOff>
      <xdr:row>12</xdr:row>
      <xdr:rowOff>38100</xdr:rowOff>
    </xdr:from>
    <xdr:to>
      <xdr:col>19</xdr:col>
      <xdr:colOff>0</xdr:colOff>
      <xdr:row>19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6248400" y="2971800"/>
          <a:ext cx="647700" cy="1943100"/>
        </a:xfrm>
        <a:prstGeom prst="upArrow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ME
D
I
A
N</a:t>
          </a:r>
        </a:p>
      </xdr:txBody>
    </xdr:sp>
    <xdr:clientData/>
  </xdr:twoCellAnchor>
  <xdr:twoCellAnchor>
    <xdr:from>
      <xdr:col>21</xdr:col>
      <xdr:colOff>0</xdr:colOff>
      <xdr:row>12</xdr:row>
      <xdr:rowOff>76200</xdr:rowOff>
    </xdr:from>
    <xdr:to>
      <xdr:col>22</xdr:col>
      <xdr:colOff>47625</xdr:colOff>
      <xdr:row>18</xdr:row>
      <xdr:rowOff>238125</xdr:rowOff>
    </xdr:to>
    <xdr:sp>
      <xdr:nvSpPr>
        <xdr:cNvPr id="4" name="AutoShape 4"/>
        <xdr:cNvSpPr>
          <a:spLocks/>
        </xdr:cNvSpPr>
      </xdr:nvSpPr>
      <xdr:spPr>
        <a:xfrm>
          <a:off x="7372350" y="3009900"/>
          <a:ext cx="676275" cy="1762125"/>
        </a:xfrm>
        <a:prstGeom prst="upArrow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Times New Roman"/>
              <a:ea typeface="Times New Roman"/>
              <a:cs typeface="Times New Roman"/>
            </a:rPr>
            <a:t>MODE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3"/>
  <sheetViews>
    <sheetView tabSelected="1" zoomScale="80" zoomScaleNormal="80" workbookViewId="0" topLeftCell="A1">
      <selection activeCell="O6" sqref="O6"/>
    </sheetView>
  </sheetViews>
  <sheetFormatPr defaultColWidth="11.5546875" defaultRowHeight="18.75" customHeight="1" outlineLevelRow="1"/>
  <cols>
    <col min="1" max="1" width="7.4453125" style="10" customWidth="1"/>
    <col min="2" max="2" width="6.88671875" style="10" customWidth="1"/>
    <col min="3" max="6" width="7.4453125" style="10" customWidth="1"/>
    <col min="7" max="7" width="7.10546875" style="10" customWidth="1"/>
    <col min="8" max="10" width="7.4453125" style="10" customWidth="1"/>
    <col min="11" max="16384" width="7.3359375" style="10" customWidth="1"/>
  </cols>
  <sheetData>
    <row r="1" ht="19.5" customHeight="1">
      <c r="B1" s="11"/>
    </row>
    <row r="2" ht="9.75" customHeight="1" thickBot="1"/>
    <row r="3" spans="2:10" ht="21" customHeight="1" thickBot="1">
      <c r="B3" s="27">
        <f>AVERAGE(B5:I5)</f>
        <v>15.125</v>
      </c>
      <c r="J3" s="12"/>
    </row>
    <row r="5" spans="2:10" ht="21" customHeight="1">
      <c r="B5" s="13">
        <v>16</v>
      </c>
      <c r="C5" s="13">
        <v>34</v>
      </c>
      <c r="D5" s="13">
        <v>12</v>
      </c>
      <c r="E5" s="13">
        <v>5</v>
      </c>
      <c r="F5" s="13">
        <v>10</v>
      </c>
      <c r="G5" s="13">
        <v>16</v>
      </c>
      <c r="H5" s="13">
        <v>14</v>
      </c>
      <c r="I5" s="13">
        <v>14</v>
      </c>
      <c r="J5" s="14"/>
    </row>
    <row r="8" spans="2:10" ht="18.75" customHeight="1">
      <c r="B8" s="14"/>
      <c r="C8" s="14"/>
      <c r="D8" s="14"/>
      <c r="E8" s="14"/>
      <c r="F8" s="14"/>
      <c r="G8" s="14"/>
      <c r="H8" s="14"/>
      <c r="I8" s="14"/>
      <c r="J8" s="14"/>
    </row>
    <row r="9" spans="2:10" ht="18.75" customHeight="1" hidden="1" outlineLevel="1" thickBot="1">
      <c r="B9" s="14">
        <f>1</f>
        <v>1</v>
      </c>
      <c r="C9" s="14">
        <f aca="true" t="shared" si="0" ref="C9:I9">1+B9</f>
        <v>2</v>
      </c>
      <c r="D9" s="14">
        <f t="shared" si="0"/>
        <v>3</v>
      </c>
      <c r="E9" s="14">
        <f t="shared" si="0"/>
        <v>4</v>
      </c>
      <c r="F9" s="14">
        <f t="shared" si="0"/>
        <v>5</v>
      </c>
      <c r="G9" s="14">
        <f t="shared" si="0"/>
        <v>6</v>
      </c>
      <c r="H9" s="14">
        <f t="shared" si="0"/>
        <v>7</v>
      </c>
      <c r="I9" s="14">
        <f t="shared" si="0"/>
        <v>8</v>
      </c>
      <c r="J9" s="14"/>
    </row>
    <row r="10" spans="2:10" ht="18.75" customHeight="1" hidden="1" outlineLevel="1" thickBot="1">
      <c r="B10" s="15">
        <f>SUM(B17:J17)/COUNT(B17:J17)</f>
        <v>14</v>
      </c>
      <c r="C10" s="14">
        <v>5</v>
      </c>
      <c r="D10" s="14"/>
      <c r="E10" s="14"/>
      <c r="F10" s="14"/>
      <c r="G10" s="14"/>
      <c r="H10" s="14"/>
      <c r="I10" s="14"/>
      <c r="J10" s="14"/>
    </row>
    <row r="11" spans="2:10" ht="18.75" customHeight="1" collapsed="1">
      <c r="B11" s="16"/>
      <c r="C11" s="14"/>
      <c r="D11" s="14"/>
      <c r="E11" s="14"/>
      <c r="F11" s="14"/>
      <c r="G11" s="14"/>
      <c r="H11" s="14"/>
      <c r="I11" s="14"/>
      <c r="J11" s="14"/>
    </row>
    <row r="12" spans="2:10" ht="18.75" customHeight="1">
      <c r="B12" s="16"/>
      <c r="C12" s="14"/>
      <c r="D12" s="14"/>
      <c r="E12" s="14"/>
      <c r="F12" s="14"/>
      <c r="G12" s="14"/>
      <c r="H12" s="14"/>
      <c r="I12" s="14"/>
      <c r="J12" s="14"/>
    </row>
    <row r="13" spans="2:10" ht="18.75" customHeight="1">
      <c r="B13" s="16"/>
      <c r="C13" s="14"/>
      <c r="D13" s="14"/>
      <c r="E13" s="14"/>
      <c r="F13" s="14"/>
      <c r="G13" s="14"/>
      <c r="H13" s="14"/>
      <c r="I13" s="14"/>
      <c r="J13" s="14"/>
    </row>
    <row r="14" spans="2:10" ht="18.75" customHeight="1">
      <c r="B14" s="16"/>
      <c r="C14" s="14"/>
      <c r="D14" s="14"/>
      <c r="E14" s="14"/>
      <c r="F14" s="14"/>
      <c r="G14" s="14"/>
      <c r="H14" s="14"/>
      <c r="I14" s="14"/>
      <c r="J14" s="14"/>
    </row>
    <row r="15" spans="2:10" ht="18.75" customHeight="1">
      <c r="B15" s="16"/>
      <c r="C15" s="14"/>
      <c r="D15" s="14"/>
      <c r="E15" s="14"/>
      <c r="F15" s="14"/>
      <c r="G15" s="14"/>
      <c r="H15" s="14"/>
      <c r="I15" s="14"/>
      <c r="J15" s="14"/>
    </row>
    <row r="16" spans="2:10" ht="18.75" customHeight="1">
      <c r="B16" s="14"/>
      <c r="C16" s="14"/>
      <c r="D16" s="14"/>
      <c r="E16" s="14"/>
      <c r="F16" s="14"/>
      <c r="G16" s="14"/>
      <c r="H16" s="14"/>
      <c r="I16" s="14"/>
      <c r="J16" s="14"/>
    </row>
    <row r="17" spans="2:10" ht="25.5" customHeight="1">
      <c r="B17" s="13">
        <f aca="true" t="shared" si="1" ref="B17:I17">SMALL($B5:$I5,B9)</f>
        <v>5</v>
      </c>
      <c r="C17" s="13">
        <f t="shared" si="1"/>
        <v>10</v>
      </c>
      <c r="D17" s="13">
        <f t="shared" si="1"/>
        <v>12</v>
      </c>
      <c r="E17" s="13">
        <f t="shared" si="1"/>
        <v>14</v>
      </c>
      <c r="F17" s="13">
        <f t="shared" si="1"/>
        <v>14</v>
      </c>
      <c r="G17" s="13">
        <f t="shared" si="1"/>
        <v>16</v>
      </c>
      <c r="H17" s="13">
        <f t="shared" si="1"/>
        <v>16</v>
      </c>
      <c r="I17" s="13">
        <f t="shared" si="1"/>
        <v>34</v>
      </c>
      <c r="J17" s="17">
        <f>IF(C10=0," ",C10)</f>
        <v>5</v>
      </c>
    </row>
    <row r="18" spans="2:10" ht="18.75" customHeight="1">
      <c r="B18" s="25" t="str">
        <f aca="true" t="shared" si="2" ref="B18:J18">IF(COUNT(B20)=0," ","D")</f>
        <v> </v>
      </c>
      <c r="C18" s="25" t="str">
        <f t="shared" si="2"/>
        <v> </v>
      </c>
      <c r="D18" s="25" t="str">
        <f t="shared" si="2"/>
        <v> </v>
      </c>
      <c r="E18" s="25" t="str">
        <f t="shared" si="2"/>
        <v> </v>
      </c>
      <c r="F18" s="25" t="str">
        <f t="shared" si="2"/>
        <v> </v>
      </c>
      <c r="G18" s="25" t="str">
        <f t="shared" si="2"/>
        <v>D</v>
      </c>
      <c r="H18" s="25" t="str">
        <f t="shared" si="2"/>
        <v> </v>
      </c>
      <c r="I18" s="25" t="str">
        <f t="shared" si="2"/>
        <v> </v>
      </c>
      <c r="J18" s="25" t="str">
        <f t="shared" si="2"/>
        <v> </v>
      </c>
    </row>
    <row r="19" spans="2:10" ht="19.5" customHeight="1">
      <c r="B19" s="18" t="str">
        <f aca="true" t="shared" si="3" ref="B19:J19">IF(COUNT(B20)=0," ","MEAN")</f>
        <v> </v>
      </c>
      <c r="C19" s="18" t="str">
        <f t="shared" si="3"/>
        <v> </v>
      </c>
      <c r="D19" s="18" t="str">
        <f t="shared" si="3"/>
        <v> </v>
      </c>
      <c r="E19" s="18" t="str">
        <f t="shared" si="3"/>
        <v> </v>
      </c>
      <c r="F19" s="18" t="str">
        <f t="shared" si="3"/>
        <v> </v>
      </c>
      <c r="G19" s="18" t="str">
        <f t="shared" si="3"/>
        <v>MEAN</v>
      </c>
      <c r="H19" s="18" t="str">
        <f t="shared" si="3"/>
        <v> </v>
      </c>
      <c r="I19" s="18" t="str">
        <f t="shared" si="3"/>
        <v> </v>
      </c>
      <c r="J19" s="18" t="str">
        <f t="shared" si="3"/>
        <v> </v>
      </c>
    </row>
    <row r="20" spans="2:10" ht="21.75" customHeight="1">
      <c r="B20" s="19">
        <f>IF(AND(COUNT(A20)=0,$B$10&gt;=B17),"",IF(COUNTIF($A20:A20,$B10)=0,$B$10,""))</f>
      </c>
      <c r="C20" s="19">
        <f>IF(AND(COUNT(B20)=0,$B$10&gt;=C17),"",IF(COUNTIF($A20:B20,$B10)=0,$B$10,""))</f>
      </c>
      <c r="D20" s="19">
        <f>IF(AND(COUNT(C20)=0,$B$10&gt;=D17),"",IF(COUNTIF($A20:C20,$B10)=0,$B$10,""))</f>
      </c>
      <c r="E20" s="19">
        <f>IF(AND(COUNT(D20)=0,$B$10&gt;=E17),"",IF(COUNTIF($A20:D20,$B10)=0,$B$10,""))</f>
      </c>
      <c r="F20" s="19">
        <f>IF(AND(COUNT(E20)=0,$B$10&gt;=F17),"",IF(COUNTIF($A20:E20,$B10)=0,$B$10,""))</f>
      </c>
      <c r="G20" s="26">
        <f>IF(AND(COUNT(F20)=0,$B$10&gt;=G17),"",IF(COUNTIF($A20:F20,$B10)=0,$B$10,""))</f>
        <v>14</v>
      </c>
      <c r="H20" s="19">
        <f>IF(AND(COUNT(G20)=0,$B$10&gt;=H17),"",IF(COUNTIF($A20:G20,$B10)=0,$B$10,""))</f>
      </c>
      <c r="I20" s="19">
        <f>IF(AND(COUNT(H20)=0,$B$10&gt;=I17),"",IF(COUNTIF($A20:H20,$B10)=0,$B$10,""))</f>
      </c>
      <c r="J20" s="19">
        <f>IF(AND(COUNT(I20)=0,$B$10&gt;=J17),"",IF(COUNTIF($A20:I20,$B10)=0,$B$10,""))</f>
      </c>
    </row>
    <row r="21" spans="2:10" ht="19.5" customHeight="1">
      <c r="B21" s="14"/>
      <c r="C21" s="14"/>
      <c r="D21" s="14"/>
      <c r="E21" s="14"/>
      <c r="F21" s="14"/>
      <c r="G21" s="14"/>
      <c r="H21" s="14"/>
      <c r="I21" s="14"/>
      <c r="J21" s="14"/>
    </row>
    <row r="22" spans="2:10" ht="18.75" customHeight="1">
      <c r="B22" s="14"/>
      <c r="C22" s="14"/>
      <c r="D22" s="14"/>
      <c r="E22" s="14"/>
      <c r="F22" s="14"/>
      <c r="G22" s="14"/>
      <c r="H22" s="14"/>
      <c r="I22" s="14"/>
      <c r="J22" s="14"/>
    </row>
    <row r="24" ht="34.5" customHeight="1"/>
    <row r="43" ht="18.75" customHeight="1">
      <c r="F43" s="20"/>
    </row>
  </sheetData>
  <printOptions/>
  <pageMargins left="0.75" right="0.75" top="1" bottom="1" header="0.5" footer="0.5"/>
  <pageSetup orientation="portrait"/>
  <drawing r:id="rId3"/>
  <legacyDrawing r:id="rId2"/>
  <oleObjects>
    <oleObject progId="MS_ClipArt_Gallery" shapeId="3213956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J22"/>
  <sheetViews>
    <sheetView zoomScale="80" zoomScaleNormal="80" workbookViewId="0" topLeftCell="A2">
      <selection activeCell="X9" sqref="X9"/>
    </sheetView>
  </sheetViews>
  <sheetFormatPr defaultColWidth="11.5546875" defaultRowHeight="21" customHeight="1" outlineLevelRow="1"/>
  <cols>
    <col min="1" max="1" width="3.88671875" style="1" customWidth="1"/>
    <col min="2" max="14" width="3.88671875" style="4" customWidth="1"/>
    <col min="15" max="15" width="2.6640625" style="4" customWidth="1"/>
    <col min="16" max="16" width="10.4453125" style="4" customWidth="1"/>
    <col min="17" max="17" width="3.88671875" style="4" customWidth="1"/>
    <col min="18" max="18" width="1.99609375" style="4" customWidth="1"/>
    <col min="19" max="19" width="6.99609375" style="4" customWidth="1"/>
    <col min="20" max="20" width="3.88671875" style="4" customWidth="1"/>
    <col min="21" max="21" width="1.66796875" style="4" customWidth="1"/>
    <col min="22" max="22" width="7.3359375" style="21" customWidth="1"/>
    <col min="23" max="16384" width="3.88671875" style="4" customWidth="1"/>
  </cols>
  <sheetData>
    <row r="1" spans="1:36" s="9" customFormat="1" ht="21" customHeight="1" hidden="1" outlineLevel="1">
      <c r="A1" s="22">
        <f>10*$A4+B4</f>
        <v>46</v>
      </c>
      <c r="B1" s="22">
        <f>10*$A4+C4</f>
        <v>49</v>
      </c>
      <c r="C1" s="22">
        <f>10*$A5+B5</f>
        <v>53</v>
      </c>
      <c r="D1" s="22">
        <f>10*$A5+C5</f>
        <v>56</v>
      </c>
      <c r="E1" s="22">
        <f>10*$A5+D5</f>
        <v>57</v>
      </c>
      <c r="F1" s="22">
        <f>10*$A5+E5</f>
        <v>57</v>
      </c>
      <c r="G1" s="22">
        <f>10*$A5+F5</f>
        <v>58</v>
      </c>
      <c r="H1" s="22">
        <f>10*$A6+B6</f>
        <v>60</v>
      </c>
      <c r="I1" s="22">
        <f aca="true" t="shared" si="0" ref="I1:T1">10*$A6+C6</f>
        <v>60</v>
      </c>
      <c r="J1" s="22">
        <f t="shared" si="0"/>
        <v>63</v>
      </c>
      <c r="K1" s="22">
        <f t="shared" si="0"/>
        <v>63</v>
      </c>
      <c r="L1" s="22">
        <f t="shared" si="0"/>
        <v>64</v>
      </c>
      <c r="M1" s="22">
        <f t="shared" si="0"/>
        <v>64</v>
      </c>
      <c r="N1" s="22">
        <f t="shared" si="0"/>
        <v>65</v>
      </c>
      <c r="O1" s="22">
        <f t="shared" si="0"/>
        <v>66</v>
      </c>
      <c r="P1" s="22">
        <f t="shared" si="0"/>
        <v>66</v>
      </c>
      <c r="Q1" s="22">
        <f t="shared" si="0"/>
        <v>67</v>
      </c>
      <c r="R1" s="22">
        <f t="shared" si="0"/>
        <v>67</v>
      </c>
      <c r="S1" s="22">
        <f t="shared" si="0"/>
        <v>67</v>
      </c>
      <c r="T1" s="22">
        <f t="shared" si="0"/>
        <v>68</v>
      </c>
      <c r="U1" s="22">
        <f>10*$A7+B7</f>
        <v>70</v>
      </c>
      <c r="V1" s="22">
        <f aca="true" t="shared" si="1" ref="V1:AD1">10*$A7+C7</f>
        <v>71</v>
      </c>
      <c r="W1" s="22">
        <f t="shared" si="1"/>
        <v>71</v>
      </c>
      <c r="X1" s="22">
        <f t="shared" si="1"/>
        <v>72</v>
      </c>
      <c r="Y1" s="22">
        <f t="shared" si="1"/>
        <v>73</v>
      </c>
      <c r="Z1" s="22">
        <f t="shared" si="1"/>
        <v>74</v>
      </c>
      <c r="AA1" s="22">
        <f t="shared" si="1"/>
        <v>77</v>
      </c>
      <c r="AB1" s="22">
        <f t="shared" si="1"/>
        <v>78</v>
      </c>
      <c r="AC1" s="22">
        <f t="shared" si="1"/>
        <v>78</v>
      </c>
      <c r="AD1" s="22">
        <f t="shared" si="1"/>
        <v>79</v>
      </c>
      <c r="AE1" s="22">
        <f>10*$A8+B8</f>
        <v>80</v>
      </c>
      <c r="AF1" s="22">
        <f>10*$A8+C8</f>
        <v>83</v>
      </c>
      <c r="AG1" s="22">
        <f>10*$A8+D8</f>
        <v>85</v>
      </c>
      <c r="AH1" s="22">
        <f>10*$A8+E8</f>
        <v>88</v>
      </c>
      <c r="AI1" s="22">
        <f>10*$A9+B9</f>
        <v>90</v>
      </c>
      <c r="AJ1" s="22">
        <f>10*$A9+C9</f>
        <v>90</v>
      </c>
    </row>
    <row r="2" ht="21" customHeight="1" collapsed="1"/>
    <row r="4" spans="1:3" ht="21" customHeight="1">
      <c r="A4" s="1">
        <v>4</v>
      </c>
      <c r="B4" s="2">
        <v>6</v>
      </c>
      <c r="C4" s="3">
        <v>9</v>
      </c>
    </row>
    <row r="5" spans="1:6" ht="21" customHeight="1">
      <c r="A5" s="1">
        <f>1+A4</f>
        <v>5</v>
      </c>
      <c r="B5" s="2">
        <v>3</v>
      </c>
      <c r="C5" s="5">
        <v>6</v>
      </c>
      <c r="D5" s="5">
        <v>7</v>
      </c>
      <c r="E5" s="5">
        <v>7</v>
      </c>
      <c r="F5" s="3">
        <v>8</v>
      </c>
    </row>
    <row r="6" spans="1:14" ht="21" customHeight="1">
      <c r="A6" s="1">
        <f>1+A5</f>
        <v>6</v>
      </c>
      <c r="B6" s="6">
        <v>0</v>
      </c>
      <c r="C6" s="7">
        <v>0</v>
      </c>
      <c r="D6" s="7">
        <v>3</v>
      </c>
      <c r="E6" s="7">
        <v>3</v>
      </c>
      <c r="F6" s="7">
        <v>4</v>
      </c>
      <c r="G6" s="7">
        <v>4</v>
      </c>
      <c r="H6" s="7">
        <v>5</v>
      </c>
      <c r="I6" s="7">
        <v>6</v>
      </c>
      <c r="J6" s="7">
        <v>6</v>
      </c>
      <c r="K6" s="7">
        <v>7</v>
      </c>
      <c r="L6" s="7">
        <v>7</v>
      </c>
      <c r="M6" s="7">
        <v>7</v>
      </c>
      <c r="N6" s="8">
        <v>8</v>
      </c>
    </row>
    <row r="7" spans="1:11" ht="21" customHeight="1">
      <c r="A7" s="1">
        <f>1+A6</f>
        <v>7</v>
      </c>
      <c r="B7" s="6">
        <v>0</v>
      </c>
      <c r="C7" s="7">
        <v>1</v>
      </c>
      <c r="D7" s="7">
        <v>1</v>
      </c>
      <c r="E7" s="7">
        <v>2</v>
      </c>
      <c r="F7" s="7">
        <v>3</v>
      </c>
      <c r="G7" s="7">
        <v>4</v>
      </c>
      <c r="H7" s="7">
        <v>7</v>
      </c>
      <c r="I7" s="7">
        <v>8</v>
      </c>
      <c r="J7" s="7">
        <v>8</v>
      </c>
      <c r="K7" s="8">
        <v>9</v>
      </c>
    </row>
    <row r="8" spans="1:5" ht="21" customHeight="1">
      <c r="A8" s="1">
        <f>1+A7</f>
        <v>8</v>
      </c>
      <c r="B8" s="6">
        <v>0</v>
      </c>
      <c r="C8" s="7">
        <v>3</v>
      </c>
      <c r="D8" s="7">
        <v>5</v>
      </c>
      <c r="E8" s="8">
        <v>8</v>
      </c>
    </row>
    <row r="9" spans="1:3" ht="21" customHeight="1">
      <c r="A9" s="1">
        <f>1+A8</f>
        <v>9</v>
      </c>
      <c r="B9" s="6">
        <v>0</v>
      </c>
      <c r="C9" s="8">
        <v>0</v>
      </c>
    </row>
    <row r="11" ht="21" customHeight="1" thickBot="1"/>
    <row r="12" spans="16:22" ht="21" customHeight="1" thickBot="1">
      <c r="P12" s="24">
        <f>AVERAGE(A1:AJ1)</f>
        <v>68.75</v>
      </c>
      <c r="Q12" s="23"/>
      <c r="R12" s="23"/>
      <c r="S12" s="24">
        <f>MEDIAN(A1:AJ1)</f>
        <v>67</v>
      </c>
      <c r="T12" s="23"/>
      <c r="U12" s="23"/>
      <c r="V12" s="24">
        <f>MODE(A1:AJ1)</f>
        <v>67</v>
      </c>
    </row>
    <row r="17" ht="21" customHeight="1">
      <c r="J17" s="9"/>
    </row>
    <row r="18" ht="21" customHeight="1">
      <c r="J18" s="9"/>
    </row>
    <row r="19" ht="21" customHeight="1">
      <c r="J19" s="9"/>
    </row>
    <row r="20" ht="21" customHeight="1">
      <c r="J20" s="9"/>
    </row>
    <row r="21" ht="21" customHeight="1">
      <c r="J21" s="9"/>
    </row>
    <row r="22" ht="21" customHeight="1">
      <c r="J22" s="9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4"/>
  <sheetViews>
    <sheetView zoomScale="80" zoomScaleNormal="80" workbookViewId="0" topLeftCell="A1">
      <selection activeCell="G22" sqref="G22:H22"/>
    </sheetView>
  </sheetViews>
  <sheetFormatPr defaultColWidth="11.5546875" defaultRowHeight="21" customHeight="1"/>
  <cols>
    <col min="1" max="8" width="4.99609375" style="28" customWidth="1"/>
    <col min="9" max="9" width="10.3359375" style="28" customWidth="1"/>
    <col min="10" max="10" width="4.99609375" style="28" customWidth="1"/>
    <col min="11" max="11" width="11.3359375" style="28" customWidth="1"/>
    <col min="12" max="12" width="4.99609375" style="28" customWidth="1"/>
    <col min="13" max="13" width="9.4453125" style="28" customWidth="1"/>
    <col min="14" max="16384" width="4.99609375" style="28" customWidth="1"/>
  </cols>
  <sheetData>
    <row r="2" spans="9:13" ht="21" customHeight="1">
      <c r="I2" s="31" t="s">
        <v>0</v>
      </c>
      <c r="J2" s="31"/>
      <c r="K2" s="31" t="s">
        <v>1</v>
      </c>
      <c r="L2" s="31"/>
      <c r="M2" s="31" t="s">
        <v>2</v>
      </c>
    </row>
    <row r="3" spans="9:13" ht="21" customHeight="1" thickBot="1">
      <c r="I3" s="31"/>
      <c r="J3" s="31"/>
      <c r="K3" s="31"/>
      <c r="L3" s="31"/>
      <c r="M3" s="31"/>
    </row>
    <row r="4" spans="2:13" ht="21" customHeight="1" thickBot="1">
      <c r="B4" s="29">
        <v>50</v>
      </c>
      <c r="C4" s="29">
        <v>50</v>
      </c>
      <c r="D4" s="29">
        <v>62</v>
      </c>
      <c r="E4" s="29">
        <v>95</v>
      </c>
      <c r="F4" s="29">
        <v>98</v>
      </c>
      <c r="G4" s="30"/>
      <c r="I4" s="31">
        <f>AVERAGE(B4:F4)</f>
        <v>71</v>
      </c>
      <c r="J4" s="31"/>
      <c r="K4" s="31">
        <f>MEDIAN(B4:F4)</f>
        <v>62</v>
      </c>
      <c r="L4" s="31"/>
      <c r="M4" s="31">
        <f>MODE(B4:F4)</f>
        <v>50</v>
      </c>
    </row>
    <row r="5" spans="7:13" ht="21" customHeight="1">
      <c r="G5" s="30"/>
      <c r="I5" s="31"/>
      <c r="J5" s="31"/>
      <c r="K5" s="31"/>
      <c r="L5" s="31"/>
      <c r="M5" s="31"/>
    </row>
    <row r="6" spans="7:13" ht="21" customHeight="1">
      <c r="G6" s="30"/>
      <c r="I6" s="31"/>
      <c r="J6" s="31"/>
      <c r="K6" s="31"/>
      <c r="L6" s="31"/>
      <c r="M6" s="31"/>
    </row>
    <row r="7" spans="7:13" ht="21" customHeight="1">
      <c r="G7" s="30"/>
      <c r="I7" s="31"/>
      <c r="J7" s="31"/>
      <c r="K7" s="31"/>
      <c r="L7" s="31"/>
      <c r="M7" s="31"/>
    </row>
    <row r="8" spans="7:13" ht="21" customHeight="1" thickBot="1">
      <c r="G8" s="30"/>
      <c r="I8" s="31"/>
      <c r="J8" s="31"/>
      <c r="K8" s="31"/>
      <c r="L8" s="31"/>
      <c r="M8" s="31"/>
    </row>
    <row r="9" spans="2:13" ht="21" customHeight="1" thickBot="1">
      <c r="B9" s="29">
        <v>89</v>
      </c>
      <c r="C9" s="29">
        <v>92</v>
      </c>
      <c r="D9" s="29">
        <v>92</v>
      </c>
      <c r="E9" s="29">
        <v>95</v>
      </c>
      <c r="F9" s="29">
        <v>100</v>
      </c>
      <c r="G9" s="30"/>
      <c r="I9" s="31">
        <f>AVERAGE(B9:F9)</f>
        <v>93.6</v>
      </c>
      <c r="J9" s="31"/>
      <c r="K9" s="31">
        <f>MEDIAN(B9:F9)</f>
        <v>92</v>
      </c>
      <c r="L9" s="31"/>
      <c r="M9" s="31">
        <f>MODE(B9:F9)</f>
        <v>92</v>
      </c>
    </row>
    <row r="10" spans="7:13" ht="21" customHeight="1">
      <c r="G10" s="30"/>
      <c r="I10" s="31"/>
      <c r="J10" s="31"/>
      <c r="K10" s="31"/>
      <c r="L10" s="31"/>
      <c r="M10" s="31"/>
    </row>
    <row r="11" spans="7:13" ht="21" customHeight="1">
      <c r="G11" s="30"/>
      <c r="I11" s="31"/>
      <c r="J11" s="31"/>
      <c r="K11" s="31"/>
      <c r="L11" s="31"/>
      <c r="M11" s="31"/>
    </row>
    <row r="12" spans="7:13" ht="21" customHeight="1">
      <c r="G12" s="30"/>
      <c r="I12" s="31"/>
      <c r="J12" s="31"/>
      <c r="K12" s="31"/>
      <c r="L12" s="31"/>
      <c r="M12" s="31"/>
    </row>
    <row r="13" spans="7:13" ht="21" customHeight="1" thickBot="1">
      <c r="G13" s="30"/>
      <c r="I13" s="31"/>
      <c r="J13" s="31"/>
      <c r="K13" s="31"/>
      <c r="L13" s="31"/>
      <c r="M13" s="31"/>
    </row>
    <row r="14" spans="2:13" ht="21" customHeight="1" thickBot="1">
      <c r="B14" s="29">
        <v>30</v>
      </c>
      <c r="C14" s="29">
        <v>30</v>
      </c>
      <c r="D14" s="29">
        <v>89</v>
      </c>
      <c r="E14" s="29">
        <v>89</v>
      </c>
      <c r="F14" s="29">
        <v>90</v>
      </c>
      <c r="G14" s="30"/>
      <c r="I14" s="31">
        <f>AVERAGE(B14:F14)</f>
        <v>65.6</v>
      </c>
      <c r="J14" s="31"/>
      <c r="K14" s="31">
        <f>MEDIAN(B14:F14)</f>
        <v>89</v>
      </c>
      <c r="L14" s="31"/>
      <c r="M14" s="31">
        <f>MODE(B14:F14)</f>
        <v>30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8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Potsdam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DIstributed Computing</dc:creator>
  <cp:keywords/>
  <dc:description/>
  <cp:lastModifiedBy>DIstributed Computing</cp:lastModifiedBy>
  <cp:lastPrinted>1999-11-09T22:08:28Z</cp:lastPrinted>
  <dcterms:created xsi:type="dcterms:W3CDTF">1999-11-09T02:51:40Z</dcterms:created>
  <cp:category/>
  <cp:version/>
  <cp:contentType/>
  <cp:contentStatus/>
</cp:coreProperties>
</file>